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1910" windowHeight="6930"/>
  </bookViews>
  <sheets>
    <sheet name="TITLE" sheetId="4" r:id="rId1"/>
    <sheet name="Data" sheetId="1" r:id="rId2"/>
    <sheet name="Model" sheetId="3" r:id="rId3"/>
  </sheets>
  <calcPr calcId="125725"/>
</workbook>
</file>

<file path=xl/calcChain.xml><?xml version="1.0" encoding="utf-8"?>
<calcChain xmlns="http://schemas.openxmlformats.org/spreadsheetml/2006/main">
  <c r="D19" i="3"/>
  <c r="G19"/>
  <c r="C3" l="1"/>
  <c r="C4"/>
  <c r="C2"/>
  <c r="C12"/>
  <c r="C10"/>
  <c r="C8"/>
  <c r="C6"/>
  <c r="C11"/>
  <c r="C9"/>
  <c r="C7"/>
  <c r="C5"/>
</calcChain>
</file>

<file path=xl/sharedStrings.xml><?xml version="1.0" encoding="utf-8"?>
<sst xmlns="http://schemas.openxmlformats.org/spreadsheetml/2006/main" count="14" uniqueCount="13">
  <si>
    <t>Amount of</t>
  </si>
  <si>
    <t>Fuel Used (gal.)</t>
  </si>
  <si>
    <t xml:space="preserve">Running </t>
  </si>
  <si>
    <t>Time (hours)</t>
  </si>
  <si>
    <t>Model:</t>
  </si>
  <si>
    <t>RT ( FU ) =</t>
  </si>
  <si>
    <t>F U</t>
  </si>
  <si>
    <t>+</t>
  </si>
  <si>
    <t>Adjust the vertical intercept</t>
  </si>
  <si>
    <t>Adjust the slope</t>
  </si>
  <si>
    <t>Generator Math</t>
  </si>
  <si>
    <t>A Right Stuff Module</t>
  </si>
  <si>
    <t>Author:  Rob Kimball</t>
  </si>
</sst>
</file>

<file path=xl/styles.xml><?xml version="1.0" encoding="utf-8"?>
<styleSheet xmlns="http://schemas.openxmlformats.org/spreadsheetml/2006/main">
  <fonts count="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/>
    <xf numFmtId="2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quotePrefix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3" borderId="0" xfId="0" applyFill="1"/>
    <xf numFmtId="0" fontId="1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0" fillId="4" borderId="0" xfId="0" applyFill="1"/>
    <xf numFmtId="17" fontId="3" fillId="4" borderId="0" xfId="0" applyNumberFormat="1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Running Time &amp; Fuel Used</a:t>
            </a:r>
            <a:r>
              <a:rPr lang="en-US" baseline="0"/>
              <a:t> in a </a:t>
            </a:r>
            <a:r>
              <a:rPr lang="en-US"/>
              <a:t>Generator</a:t>
            </a:r>
          </a:p>
        </c:rich>
      </c:tx>
      <c:layout>
        <c:manualLayout>
          <c:xMode val="edge"/>
          <c:yMode val="edge"/>
          <c:x val="0.15652056604812509"/>
          <c:y val="2.1946531492723721E-2"/>
        </c:manualLayout>
      </c:layout>
    </c:title>
    <c:plotArea>
      <c:layout>
        <c:manualLayout>
          <c:layoutTarget val="inner"/>
          <c:xMode val="edge"/>
          <c:yMode val="edge"/>
          <c:x val="0.10153018372703412"/>
          <c:y val="0.11822029879852806"/>
          <c:w val="0.85079988253216665"/>
          <c:h val="0.72981987938530613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Data!$C$5:$C$10</c:f>
              <c:numCache>
                <c:formatCode>General</c:formatCode>
                <c:ptCount val="6"/>
                <c:pt idx="0">
                  <c:v>5.5</c:v>
                </c:pt>
                <c:pt idx="1">
                  <c:v>3</c:v>
                </c:pt>
                <c:pt idx="2">
                  <c:v>6.5</c:v>
                </c:pt>
                <c:pt idx="3">
                  <c:v>2</c:v>
                </c:pt>
                <c:pt idx="4">
                  <c:v>5.5</c:v>
                </c:pt>
                <c:pt idx="5">
                  <c:v>3</c:v>
                </c:pt>
              </c:numCache>
            </c:numRef>
          </c:xVal>
          <c:yVal>
            <c:numRef>
              <c:f>Data!$D$5:$D$10</c:f>
              <c:numCache>
                <c:formatCode>General</c:formatCode>
                <c:ptCount val="6"/>
                <c:pt idx="0">
                  <c:v>4.5</c:v>
                </c:pt>
                <c:pt idx="1">
                  <c:v>2.5</c:v>
                </c:pt>
                <c:pt idx="2">
                  <c:v>5.5</c:v>
                </c:pt>
                <c:pt idx="3" formatCode="0.00">
                  <c:v>1.67</c:v>
                </c:pt>
                <c:pt idx="4">
                  <c:v>4.75</c:v>
                </c:pt>
                <c:pt idx="5">
                  <c:v>2.5</c:v>
                </c:pt>
              </c:numCache>
            </c:numRef>
          </c:yVal>
        </c:ser>
        <c:axId val="55879552"/>
        <c:axId val="56170368"/>
      </c:scatterChart>
      <c:valAx>
        <c:axId val="558795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Fuel Used (GALLONS)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56170368"/>
        <c:crosses val="autoZero"/>
        <c:crossBetween val="midCat"/>
      </c:valAx>
      <c:valAx>
        <c:axId val="5617036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Running</a:t>
                </a:r>
                <a:r>
                  <a:rPr lang="en-US" baseline="0"/>
                  <a:t> Time (HOURS)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crossAx val="55879552"/>
        <c:crosses val="autoZero"/>
        <c:crossBetween val="midCat"/>
      </c:valAx>
    </c:plotArea>
    <c:plotVisOnly val="1"/>
  </c:chart>
  <c:spPr>
    <a:solidFill>
      <a:schemeClr val="tx2">
        <a:lumMod val="20000"/>
        <a:lumOff val="80000"/>
      </a:schemeClr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Fuel Used</a:t>
            </a:r>
            <a:r>
              <a:rPr lang="en-US" baseline="0"/>
              <a:t> in a </a:t>
            </a:r>
            <a:r>
              <a:rPr lang="en-US"/>
              <a:t>Generator</a:t>
            </a:r>
          </a:p>
        </c:rich>
      </c:tx>
      <c:layout>
        <c:manualLayout>
          <c:xMode val="edge"/>
          <c:yMode val="edge"/>
          <c:x val="0.10319646927053069"/>
          <c:y val="5.8363995714440335E-2"/>
        </c:manualLayout>
      </c:layout>
    </c:title>
    <c:plotArea>
      <c:layout>
        <c:manualLayout>
          <c:layoutTarget val="inner"/>
          <c:xMode val="edge"/>
          <c:yMode val="edge"/>
          <c:x val="0.10153018372703412"/>
          <c:y val="6.0544254884806109E-2"/>
          <c:w val="0.85711423537555065"/>
          <c:h val="0.77512822362153155"/>
        </c:manualLayout>
      </c:layout>
      <c:scatterChart>
        <c:scatterStyle val="lineMarker"/>
        <c:ser>
          <c:idx val="0"/>
          <c:order val="0"/>
          <c:tx>
            <c:v>Actual Data</c:v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chemeClr val="tx2">
                  <a:lumMod val="50000"/>
                </a:schemeClr>
              </a:solidFill>
            </c:spPr>
          </c:marker>
          <c:xVal>
            <c:numRef>
              <c:f>Data!$C$5:$C$10</c:f>
              <c:numCache>
                <c:formatCode>General</c:formatCode>
                <c:ptCount val="6"/>
                <c:pt idx="0">
                  <c:v>5.5</c:v>
                </c:pt>
                <c:pt idx="1">
                  <c:v>3</c:v>
                </c:pt>
                <c:pt idx="2">
                  <c:v>6.5</c:v>
                </c:pt>
                <c:pt idx="3">
                  <c:v>2</c:v>
                </c:pt>
                <c:pt idx="4">
                  <c:v>5.5</c:v>
                </c:pt>
                <c:pt idx="5">
                  <c:v>3</c:v>
                </c:pt>
              </c:numCache>
            </c:numRef>
          </c:xVal>
          <c:yVal>
            <c:numRef>
              <c:f>Data!$D$5:$D$10</c:f>
              <c:numCache>
                <c:formatCode>General</c:formatCode>
                <c:ptCount val="6"/>
                <c:pt idx="0">
                  <c:v>4.5</c:v>
                </c:pt>
                <c:pt idx="1">
                  <c:v>2.5</c:v>
                </c:pt>
                <c:pt idx="2">
                  <c:v>5.5</c:v>
                </c:pt>
                <c:pt idx="3" formatCode="0.00">
                  <c:v>1.67</c:v>
                </c:pt>
                <c:pt idx="4">
                  <c:v>4.75</c:v>
                </c:pt>
                <c:pt idx="5">
                  <c:v>2.5</c:v>
                </c:pt>
              </c:numCache>
            </c:numRef>
          </c:yVal>
        </c:ser>
        <c:ser>
          <c:idx val="1"/>
          <c:order val="1"/>
          <c:tx>
            <c:v>Model</c:v>
          </c:tx>
          <c:spPr>
            <a:ln w="44450">
              <a:solidFill>
                <a:srgbClr val="FF0000"/>
              </a:solidFill>
            </a:ln>
          </c:spPr>
          <c:marker>
            <c:symbol val="circle"/>
            <c:size val="2"/>
            <c:spPr>
              <a:solidFill>
                <a:schemeClr val="tx2">
                  <a:lumMod val="40000"/>
                  <a:lumOff val="60000"/>
                </a:schemeClr>
              </a:solidFill>
            </c:spPr>
          </c:marker>
          <c:trendline>
            <c:trendlineType val="linear"/>
          </c:trendline>
          <c:xVal>
            <c:numRef>
              <c:f>Model!$B$2:$B$12</c:f>
              <c:numCache>
                <c:formatCode>General</c:formatCode>
                <c:ptCount val="1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</c:numCache>
            </c:numRef>
          </c:xVal>
          <c:yVal>
            <c:numRef>
              <c:f>Model!$C$2:$C$12</c:f>
              <c:numCache>
                <c:formatCode>General</c:formatCode>
                <c:ptCount val="11"/>
                <c:pt idx="0">
                  <c:v>-0.4</c:v>
                </c:pt>
                <c:pt idx="1">
                  <c:v>0.19999999999999996</c:v>
                </c:pt>
                <c:pt idx="2">
                  <c:v>0.79999999999999982</c:v>
                </c:pt>
                <c:pt idx="3">
                  <c:v>1.4</c:v>
                </c:pt>
                <c:pt idx="4">
                  <c:v>2</c:v>
                </c:pt>
                <c:pt idx="5">
                  <c:v>2.5999999999999996</c:v>
                </c:pt>
                <c:pt idx="6">
                  <c:v>3.2</c:v>
                </c:pt>
                <c:pt idx="7">
                  <c:v>3.8</c:v>
                </c:pt>
                <c:pt idx="8">
                  <c:v>5</c:v>
                </c:pt>
                <c:pt idx="9">
                  <c:v>6.1999999999999993</c:v>
                </c:pt>
                <c:pt idx="10">
                  <c:v>7.4</c:v>
                </c:pt>
              </c:numCache>
            </c:numRef>
          </c:yVal>
        </c:ser>
        <c:axId val="110137728"/>
        <c:axId val="110139648"/>
      </c:scatterChart>
      <c:valAx>
        <c:axId val="110137728"/>
        <c:scaling>
          <c:orientation val="minMax"/>
          <c:max val="7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Fuel Used (GALLONS)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ln w="25400"/>
        </c:spPr>
        <c:crossAx val="110139648"/>
        <c:crosses val="autoZero"/>
        <c:crossBetween val="midCat"/>
      </c:valAx>
      <c:valAx>
        <c:axId val="110139648"/>
        <c:scaling>
          <c:orientation val="minMax"/>
          <c:max val="6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Running</a:t>
                </a:r>
                <a:r>
                  <a:rPr lang="en-US" baseline="0"/>
                  <a:t> Time (HOURS)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spPr>
          <a:ln w="25400"/>
        </c:spPr>
        <c:crossAx val="110137728"/>
        <c:crosses val="autoZero"/>
        <c:crossBetween val="midCat"/>
      </c:valAx>
    </c:plotArea>
    <c:plotVisOnly val="1"/>
  </c:chart>
  <c:spPr>
    <a:solidFill>
      <a:schemeClr val="accent4">
        <a:lumMod val="20000"/>
        <a:lumOff val="80000"/>
      </a:schemeClr>
    </a:solidFill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8</xdr:row>
      <xdr:rowOff>128571</xdr:rowOff>
    </xdr:from>
    <xdr:to>
      <xdr:col>0</xdr:col>
      <xdr:colOff>4686300</xdr:colOff>
      <xdr:row>11</xdr:row>
      <xdr:rowOff>152400</xdr:rowOff>
    </xdr:to>
    <xdr:pic>
      <xdr:nvPicPr>
        <xdr:cNvPr id="2" name="Picture 1" descr="The Right Stuff (hi-res)--created 6-0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4775" y="3786171"/>
          <a:ext cx="4581525" cy="1395429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123824</xdr:rowOff>
    </xdr:from>
    <xdr:to>
      <xdr:col>5</xdr:col>
      <xdr:colOff>600075</xdr:colOff>
      <xdr:row>29</xdr:row>
      <xdr:rowOff>66674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52298</xdr:colOff>
      <xdr:row>0</xdr:row>
      <xdr:rowOff>141630</xdr:rowOff>
    </xdr:from>
    <xdr:to>
      <xdr:col>10</xdr:col>
      <xdr:colOff>108857</xdr:colOff>
      <xdr:row>16</xdr:row>
      <xdr:rowOff>190500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7"/>
  <sheetViews>
    <sheetView tabSelected="1" workbookViewId="0">
      <selection activeCell="A4" sqref="A4"/>
    </sheetView>
  </sheetViews>
  <sheetFormatPr defaultRowHeight="36"/>
  <cols>
    <col min="1" max="1" width="62.875" style="11" customWidth="1"/>
    <col min="2" max="16384" width="9" style="12"/>
  </cols>
  <sheetData>
    <row r="2" spans="1:1">
      <c r="A2" s="11" t="s">
        <v>10</v>
      </c>
    </row>
    <row r="4" spans="1:1">
      <c r="A4" s="11" t="s">
        <v>11</v>
      </c>
    </row>
    <row r="6" spans="1:1">
      <c r="A6" s="11" t="s">
        <v>12</v>
      </c>
    </row>
    <row r="7" spans="1:1">
      <c r="A7" s="1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1"/>
  <sheetViews>
    <sheetView workbookViewId="0">
      <selection sqref="A1:F1"/>
    </sheetView>
  </sheetViews>
  <sheetFormatPr defaultRowHeight="15.75"/>
  <cols>
    <col min="1" max="2" width="10.625" style="1" customWidth="1"/>
    <col min="3" max="4" width="15.625" customWidth="1"/>
    <col min="5" max="6" width="10.625" customWidth="1"/>
    <col min="7" max="17" width="9" style="3"/>
  </cols>
  <sheetData>
    <row r="1" spans="1:17" s="9" customFormat="1">
      <c r="A1" s="14" t="s">
        <v>10</v>
      </c>
      <c r="B1" s="14"/>
      <c r="C1" s="14"/>
      <c r="D1" s="14"/>
      <c r="E1" s="14"/>
      <c r="F1" s="14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s="9" customFormat="1">
      <c r="A2" s="10"/>
      <c r="B2" s="10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s="3" customFormat="1">
      <c r="C3" s="2" t="s">
        <v>0</v>
      </c>
      <c r="D3" s="2" t="s">
        <v>2</v>
      </c>
    </row>
    <row r="4" spans="1:17" s="3" customFormat="1">
      <c r="C4" s="2" t="s">
        <v>1</v>
      </c>
      <c r="D4" s="2" t="s">
        <v>3</v>
      </c>
    </row>
    <row r="5" spans="1:17" s="3" customFormat="1">
      <c r="C5" s="2">
        <v>5.5</v>
      </c>
      <c r="D5" s="2">
        <v>4.5</v>
      </c>
    </row>
    <row r="6" spans="1:17" s="3" customFormat="1">
      <c r="C6" s="2">
        <v>3</v>
      </c>
      <c r="D6" s="2">
        <v>2.5</v>
      </c>
    </row>
    <row r="7" spans="1:17" s="3" customFormat="1">
      <c r="C7" s="2">
        <v>6.5</v>
      </c>
      <c r="D7" s="2">
        <v>5.5</v>
      </c>
    </row>
    <row r="8" spans="1:17" s="3" customFormat="1">
      <c r="C8" s="2">
        <v>2</v>
      </c>
      <c r="D8" s="4">
        <v>1.67</v>
      </c>
    </row>
    <row r="9" spans="1:17" s="3" customFormat="1">
      <c r="C9" s="2">
        <v>5.5</v>
      </c>
      <c r="D9" s="2">
        <v>4.75</v>
      </c>
    </row>
    <row r="10" spans="1:17" s="3" customFormat="1">
      <c r="C10" s="2">
        <v>3</v>
      </c>
      <c r="D10" s="2">
        <v>2.5</v>
      </c>
    </row>
    <row r="11" spans="1:17" s="3" customFormat="1">
      <c r="A11" s="2"/>
      <c r="B11" s="2"/>
    </row>
  </sheetData>
  <mergeCells count="1">
    <mergeCell ref="A1:F1"/>
  </mergeCells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0"/>
  <sheetViews>
    <sheetView zoomScaleNormal="100" workbookViewId="0"/>
  </sheetViews>
  <sheetFormatPr defaultColWidth="5.875" defaultRowHeight="15.75"/>
  <cols>
    <col min="1" max="1" width="7.875" customWidth="1"/>
  </cols>
  <sheetData>
    <row r="1" spans="2:3" s="3" customFormat="1"/>
    <row r="2" spans="2:3" s="3" customFormat="1">
      <c r="B2" s="3">
        <v>0.5</v>
      </c>
      <c r="C2" s="3">
        <f>$D$19*B2+$G$19</f>
        <v>-0.4</v>
      </c>
    </row>
    <row r="3" spans="2:3" s="3" customFormat="1">
      <c r="B3" s="3">
        <v>1</v>
      </c>
      <c r="C3" s="3">
        <f t="shared" ref="C3:C12" si="0">$D$19*B3+$G$19</f>
        <v>0.19999999999999996</v>
      </c>
    </row>
    <row r="4" spans="2:3" s="3" customFormat="1">
      <c r="B4" s="3">
        <v>1.5</v>
      </c>
      <c r="C4" s="3">
        <f t="shared" si="0"/>
        <v>0.79999999999999982</v>
      </c>
    </row>
    <row r="5" spans="2:3" s="3" customFormat="1">
      <c r="B5" s="3">
        <v>2</v>
      </c>
      <c r="C5" s="3">
        <f t="shared" si="0"/>
        <v>1.4</v>
      </c>
    </row>
    <row r="6" spans="2:3" s="3" customFormat="1">
      <c r="B6" s="3">
        <v>2.5</v>
      </c>
      <c r="C6" s="3">
        <f t="shared" si="0"/>
        <v>2</v>
      </c>
    </row>
    <row r="7" spans="2:3" s="3" customFormat="1">
      <c r="B7" s="3">
        <v>3</v>
      </c>
      <c r="C7" s="3">
        <f t="shared" si="0"/>
        <v>2.5999999999999996</v>
      </c>
    </row>
    <row r="8" spans="2:3" s="3" customFormat="1">
      <c r="B8" s="3">
        <v>3.5</v>
      </c>
      <c r="C8" s="3">
        <f t="shared" si="0"/>
        <v>3.2</v>
      </c>
    </row>
    <row r="9" spans="2:3" s="3" customFormat="1">
      <c r="B9" s="3">
        <v>4</v>
      </c>
      <c r="C9" s="3">
        <f t="shared" si="0"/>
        <v>3.8</v>
      </c>
    </row>
    <row r="10" spans="2:3" s="3" customFormat="1">
      <c r="B10" s="3">
        <v>5</v>
      </c>
      <c r="C10" s="3">
        <f t="shared" si="0"/>
        <v>5</v>
      </c>
    </row>
    <row r="11" spans="2:3" s="3" customFormat="1">
      <c r="B11" s="3">
        <v>6</v>
      </c>
      <c r="C11" s="3">
        <f t="shared" si="0"/>
        <v>6.1999999999999993</v>
      </c>
    </row>
    <row r="12" spans="2:3" s="3" customFormat="1">
      <c r="B12" s="3">
        <v>7</v>
      </c>
      <c r="C12" s="3">
        <f t="shared" si="0"/>
        <v>7.4</v>
      </c>
    </row>
    <row r="13" spans="2:3" s="3" customFormat="1"/>
    <row r="14" spans="2:3" s="3" customFormat="1"/>
    <row r="15" spans="2:3" s="3" customFormat="1"/>
    <row r="16" spans="2:3" s="3" customFormat="1"/>
    <row r="17" spans="1:7" s="3" customFormat="1"/>
    <row r="18" spans="1:7" s="3" customFormat="1"/>
    <row r="19" spans="1:7" s="8" customFormat="1">
      <c r="A19" s="5" t="s">
        <v>4</v>
      </c>
      <c r="B19" s="15" t="s">
        <v>5</v>
      </c>
      <c r="C19" s="15"/>
      <c r="D19" s="5">
        <f>C20/40+0.2</f>
        <v>1.2</v>
      </c>
      <c r="E19" s="6" t="s">
        <v>6</v>
      </c>
      <c r="F19" s="7" t="s">
        <v>7</v>
      </c>
      <c r="G19" s="5">
        <f>C22/10-1</f>
        <v>-1</v>
      </c>
    </row>
    <row r="20" spans="1:7" s="3" customFormat="1">
      <c r="A20" s="16" t="s">
        <v>9</v>
      </c>
      <c r="B20" s="16"/>
      <c r="C20" s="3">
        <v>40</v>
      </c>
    </row>
    <row r="21" spans="1:7" s="3" customFormat="1">
      <c r="A21" s="16"/>
      <c r="B21" s="16"/>
    </row>
    <row r="22" spans="1:7" s="3" customFormat="1">
      <c r="A22" s="16" t="s">
        <v>8</v>
      </c>
      <c r="B22" s="16"/>
      <c r="C22" s="3">
        <v>0</v>
      </c>
    </row>
    <row r="23" spans="1:7" s="3" customFormat="1">
      <c r="A23" s="16"/>
      <c r="B23" s="16"/>
    </row>
    <row r="24" spans="1:7" s="3" customFormat="1"/>
    <row r="25" spans="1:7" s="3" customFormat="1"/>
    <row r="26" spans="1:7" s="3" customFormat="1"/>
    <row r="27" spans="1:7" s="3" customFormat="1"/>
    <row r="28" spans="1:7" s="3" customFormat="1"/>
    <row r="29" spans="1:7" s="3" customFormat="1"/>
    <row r="30" spans="1:7" s="3" customFormat="1"/>
  </sheetData>
  <mergeCells count="3">
    <mergeCell ref="B19:C19"/>
    <mergeCell ref="A22:B23"/>
    <mergeCell ref="A20:B21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TITLE</vt:lpstr>
      <vt:lpstr>Data</vt:lpstr>
      <vt:lpstr>Model</vt:lpstr>
    </vt:vector>
  </TitlesOfParts>
  <Company>Wake Technical Community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KIMBALL</dc:creator>
  <cp:lastModifiedBy>ROB KIMBALL</cp:lastModifiedBy>
  <dcterms:created xsi:type="dcterms:W3CDTF">2009-02-16T01:17:43Z</dcterms:created>
  <dcterms:modified xsi:type="dcterms:W3CDTF">2009-05-31T06:42:53Z</dcterms:modified>
</cp:coreProperties>
</file>