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420" windowHeight="9120"/>
  </bookViews>
  <sheets>
    <sheet name="TITLE" sheetId="2" r:id="rId1"/>
    <sheet name="data" sheetId="1" r:id="rId2"/>
    <sheet name="PVC info" sheetId="3" r:id="rId3"/>
  </sheets>
  <calcPr calcId="125725"/>
</workbook>
</file>

<file path=xl/calcChain.xml><?xml version="1.0" encoding="utf-8"?>
<calcChain xmlns="http://schemas.openxmlformats.org/spreadsheetml/2006/main">
  <c r="I18" i="1"/>
  <c r="I19"/>
  <c r="I20"/>
  <c r="I21"/>
  <c r="I22"/>
  <c r="I23"/>
  <c r="I24"/>
  <c r="I25"/>
  <c r="I26"/>
  <c r="I27"/>
  <c r="I17"/>
  <c r="B36"/>
  <c r="B37"/>
</calcChain>
</file>

<file path=xl/sharedStrings.xml><?xml version="1.0" encoding="utf-8"?>
<sst xmlns="http://schemas.openxmlformats.org/spreadsheetml/2006/main" count="21" uniqueCount="18">
  <si>
    <t>Signal</t>
  </si>
  <si>
    <t>Intensity</t>
  </si>
  <si>
    <t>Ratio</t>
  </si>
  <si>
    <t>Iron</t>
  </si>
  <si>
    <r>
      <t xml:space="preserve">The signal intensity ratio of the liver (siL) and the signal intensity ratio of the paraspinal muscle (siM) on the same picture from a CAT-scan provides what is called the siL/siM ratio. The siL/siM ratio can be used to determine the amount of iron in the liver, measured in </t>
    </r>
    <r>
      <rPr>
        <sz val="12"/>
        <color theme="1"/>
        <rFont val="Calibri"/>
        <family val="2"/>
      </rPr>
      <t>μmol/g.</t>
    </r>
  </si>
  <si>
    <t>The data in the table was taken from 12 biopsies to determine an appropriate relationship between the siL/siM ratio and the actual amount of iron found in the liver.</t>
  </si>
  <si>
    <t>A Right Stuff Module</t>
  </si>
  <si>
    <t>Author:  Rob Kimball</t>
  </si>
  <si>
    <t>A Slice of Liver</t>
  </si>
  <si>
    <t>600 (SIR)   =</t>
  </si>
  <si>
    <t>SIR</t>
  </si>
  <si>
    <t>400 = -600(SIR)+1027</t>
  </si>
  <si>
    <t>This answer is unreasonable since the variation in the original data is so great.  It is inappropriate to use a model SIR --&gt; Iron by solving for SIR as a function of Iron.</t>
  </si>
  <si>
    <t>Model</t>
  </si>
  <si>
    <t>Pituitary Vasopressin Conc (ng/sq mm)</t>
  </si>
  <si>
    <t xml:space="preserve"> (ng/sq mm)</t>
  </si>
  <si>
    <t>Pituitary Vasopressin Conc</t>
  </si>
  <si>
    <t>http://radiology.rsnajnls.org/cgi/reprint/207/1/79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</si>
</sst>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28"/>
      <color theme="1"/>
      <name val="Calibri"/>
      <family val="2"/>
      <scheme val="minor"/>
    </font>
    <font>
      <sz val="10"/>
      <name val="Arial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/>
    <xf numFmtId="0" fontId="0" fillId="2" borderId="0" xfId="0" applyFill="1" applyAlignment="1"/>
    <xf numFmtId="0" fontId="3" fillId="3" borderId="0" xfId="0" applyFont="1" applyFill="1" applyAlignment="1">
      <alignment horizontal="center" wrapText="1"/>
    </xf>
    <xf numFmtId="0" fontId="0" fillId="3" borderId="0" xfId="0" applyFill="1"/>
    <xf numFmtId="0" fontId="3" fillId="3" borderId="0" xfId="0" applyFont="1" applyFill="1" applyAlignment="1">
      <alignment horizontal="center"/>
    </xf>
    <xf numFmtId="17" fontId="3" fillId="3" borderId="0" xfId="0" applyNumberFormat="1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2" borderId="0" xfId="0" applyFill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8" fillId="0" borderId="0" xfId="2" applyAlignment="1" applyProtection="1">
      <alignment horizontal="left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Determining the Amount of Iron in the Liver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865516112161974"/>
          <c:y val="0.20856287016167591"/>
          <c:w val="0.8483156644525579"/>
          <c:h val="0.6294252066075394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5.2665431039129601E-2"/>
                  <c:y val="-0.4871037135295919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I = -600.65 SIR + 1027.5
R² = 0.6562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xVal>
            <c:numRef>
              <c:f>data!$A$4:$A$15</c:f>
              <c:numCache>
                <c:formatCode>General</c:formatCode>
                <c:ptCount val="12"/>
                <c:pt idx="0">
                  <c:v>0.42</c:v>
                </c:pt>
                <c:pt idx="1">
                  <c:v>0.57999999999999996</c:v>
                </c:pt>
                <c:pt idx="2">
                  <c:v>0.6</c:v>
                </c:pt>
                <c:pt idx="3">
                  <c:v>0.77</c:v>
                </c:pt>
                <c:pt idx="4">
                  <c:v>0.82</c:v>
                </c:pt>
                <c:pt idx="5">
                  <c:v>0.83</c:v>
                </c:pt>
                <c:pt idx="6">
                  <c:v>0.92</c:v>
                </c:pt>
                <c:pt idx="7">
                  <c:v>1</c:v>
                </c:pt>
                <c:pt idx="8">
                  <c:v>1.02</c:v>
                </c:pt>
                <c:pt idx="9">
                  <c:v>1.1599999999999999</c:v>
                </c:pt>
                <c:pt idx="10">
                  <c:v>1.3</c:v>
                </c:pt>
                <c:pt idx="11">
                  <c:v>1.51</c:v>
                </c:pt>
              </c:numCache>
            </c:numRef>
          </c:xVal>
          <c:yVal>
            <c:numRef>
              <c:f>data!$B$4:$B$15</c:f>
              <c:numCache>
                <c:formatCode>General</c:formatCode>
                <c:ptCount val="12"/>
                <c:pt idx="0">
                  <c:v>960</c:v>
                </c:pt>
                <c:pt idx="1">
                  <c:v>800</c:v>
                </c:pt>
                <c:pt idx="2">
                  <c:v>570</c:v>
                </c:pt>
                <c:pt idx="3">
                  <c:v>420</c:v>
                </c:pt>
                <c:pt idx="4">
                  <c:v>360</c:v>
                </c:pt>
                <c:pt idx="5">
                  <c:v>680</c:v>
                </c:pt>
                <c:pt idx="6">
                  <c:v>280</c:v>
                </c:pt>
                <c:pt idx="7">
                  <c:v>510</c:v>
                </c:pt>
                <c:pt idx="8">
                  <c:v>315</c:v>
                </c:pt>
                <c:pt idx="9">
                  <c:v>390</c:v>
                </c:pt>
                <c:pt idx="10">
                  <c:v>250</c:v>
                </c:pt>
                <c:pt idx="11">
                  <c:v>230</c:v>
                </c:pt>
              </c:numCache>
            </c:numRef>
          </c:yVal>
        </c:ser>
        <c:axId val="90016000"/>
        <c:axId val="90313088"/>
      </c:scatterChart>
      <c:valAx>
        <c:axId val="90016000"/>
        <c:scaling>
          <c:orientation val="minMax"/>
          <c:max val="1.6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Signal Intensity Ratio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313088"/>
        <c:crosses val="autoZero"/>
        <c:crossBetween val="midCat"/>
      </c:valAx>
      <c:valAx>
        <c:axId val="90313088"/>
        <c:scaling>
          <c:orientation val="minMax"/>
          <c:max val="10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Iron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0016000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128571</xdr:rowOff>
    </xdr:from>
    <xdr:to>
      <xdr:col>0</xdr:col>
      <xdr:colOff>4686300</xdr:colOff>
      <xdr:row>11</xdr:row>
      <xdr:rowOff>152400</xdr:rowOff>
    </xdr:to>
    <xdr:pic>
      <xdr:nvPicPr>
        <xdr:cNvPr id="2" name="Picture 1" descr="The Right Stuff (hi-res)--created 6-0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775" y="4243371"/>
          <a:ext cx="4581525" cy="139542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15</xdr:row>
      <xdr:rowOff>47624</xdr:rowOff>
    </xdr:from>
    <xdr:to>
      <xdr:col>5</xdr:col>
      <xdr:colOff>952499</xdr:colOff>
      <xdr:row>29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radiology.rsnajnls.org/cgi/reprint/207/1/7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7"/>
  <sheetViews>
    <sheetView tabSelected="1" workbookViewId="0">
      <selection activeCell="A2" sqref="A2"/>
    </sheetView>
  </sheetViews>
  <sheetFormatPr defaultRowHeight="36"/>
  <cols>
    <col min="1" max="1" width="62.875" style="10" customWidth="1"/>
    <col min="2" max="16384" width="9" style="9"/>
  </cols>
  <sheetData>
    <row r="2" spans="1:1">
      <c r="A2" s="8" t="s">
        <v>8</v>
      </c>
    </row>
    <row r="4" spans="1:1">
      <c r="A4" s="10" t="s">
        <v>6</v>
      </c>
    </row>
    <row r="6" spans="1:1">
      <c r="A6" s="8" t="s">
        <v>7</v>
      </c>
    </row>
    <row r="7" spans="1:1">
      <c r="A7" s="11"/>
    </row>
  </sheetData>
  <pageMargins left="0.5" right="0.5" top="0.3" bottom="0.3" header="0.5" footer="0.5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opLeftCell="A20" workbookViewId="0">
      <selection activeCell="G19" sqref="G19"/>
    </sheetView>
  </sheetViews>
  <sheetFormatPr defaultRowHeight="15.75"/>
  <cols>
    <col min="1" max="2" width="13.75" customWidth="1"/>
    <col min="3" max="6" width="13.25" customWidth="1"/>
  </cols>
  <sheetData>
    <row r="1" spans="1:9" ht="15.75" customHeight="1">
      <c r="A1" s="2" t="s">
        <v>0</v>
      </c>
      <c r="B1" s="2"/>
      <c r="C1" s="15" t="s">
        <v>4</v>
      </c>
      <c r="D1" s="15"/>
      <c r="E1" s="15"/>
      <c r="F1" s="15"/>
    </row>
    <row r="2" spans="1:9">
      <c r="A2" s="2" t="s">
        <v>1</v>
      </c>
      <c r="B2" s="2"/>
      <c r="C2" s="15"/>
      <c r="D2" s="15"/>
      <c r="E2" s="15"/>
      <c r="F2" s="15"/>
    </row>
    <row r="3" spans="1:9">
      <c r="A3" s="2" t="s">
        <v>2</v>
      </c>
      <c r="B3" s="2" t="s">
        <v>3</v>
      </c>
      <c r="C3" s="15"/>
      <c r="D3" s="15"/>
      <c r="E3" s="15"/>
      <c r="F3" s="15"/>
    </row>
    <row r="4" spans="1:9">
      <c r="A4" s="1">
        <v>0.42</v>
      </c>
      <c r="B4" s="1">
        <v>960</v>
      </c>
      <c r="C4" s="15"/>
      <c r="D4" s="15"/>
      <c r="E4" s="15"/>
      <c r="F4" s="15"/>
    </row>
    <row r="5" spans="1:9">
      <c r="A5" s="1">
        <v>0.57999999999999996</v>
      </c>
      <c r="B5" s="1">
        <v>800</v>
      </c>
      <c r="C5" s="15"/>
      <c r="D5" s="15"/>
      <c r="E5" s="15"/>
      <c r="F5" s="15"/>
    </row>
    <row r="6" spans="1:9">
      <c r="A6" s="1">
        <v>0.6</v>
      </c>
      <c r="B6" s="1">
        <v>570</v>
      </c>
      <c r="C6" s="15"/>
      <c r="D6" s="15"/>
      <c r="E6" s="15"/>
      <c r="F6" s="15"/>
    </row>
    <row r="7" spans="1:9">
      <c r="A7" s="1">
        <v>0.77</v>
      </c>
      <c r="B7" s="1">
        <v>420</v>
      </c>
      <c r="C7" s="4"/>
      <c r="D7" s="4"/>
      <c r="E7" s="4"/>
      <c r="F7" s="4"/>
    </row>
    <row r="8" spans="1:9" ht="15.75" customHeight="1">
      <c r="A8" s="1">
        <v>0.82</v>
      </c>
      <c r="B8" s="1">
        <v>360</v>
      </c>
      <c r="C8" s="15" t="s">
        <v>5</v>
      </c>
      <c r="D8" s="15"/>
      <c r="E8" s="15"/>
      <c r="F8" s="15"/>
    </row>
    <row r="9" spans="1:9">
      <c r="A9" s="1">
        <v>0.83</v>
      </c>
      <c r="B9" s="1">
        <v>680</v>
      </c>
      <c r="C9" s="15"/>
      <c r="D9" s="15"/>
      <c r="E9" s="15"/>
      <c r="F9" s="15"/>
    </row>
    <row r="10" spans="1:9">
      <c r="A10" s="1">
        <v>0.92</v>
      </c>
      <c r="B10" s="1">
        <v>280</v>
      </c>
      <c r="C10" s="15"/>
      <c r="D10" s="15"/>
      <c r="E10" s="15"/>
      <c r="F10" s="15"/>
    </row>
    <row r="11" spans="1:9">
      <c r="A11" s="1">
        <v>1</v>
      </c>
      <c r="B11" s="1">
        <v>510</v>
      </c>
      <c r="C11" s="15"/>
      <c r="D11" s="15"/>
      <c r="E11" s="15"/>
      <c r="F11" s="15"/>
    </row>
    <row r="12" spans="1:9">
      <c r="A12" s="1">
        <v>1.02</v>
      </c>
      <c r="B12" s="1">
        <v>315</v>
      </c>
      <c r="C12" s="4"/>
      <c r="D12" s="4"/>
      <c r="E12" s="4"/>
      <c r="F12" s="5"/>
    </row>
    <row r="13" spans="1:9">
      <c r="A13" s="1">
        <v>1.1599999999999999</v>
      </c>
      <c r="B13" s="1">
        <v>390</v>
      </c>
      <c r="C13" s="6"/>
      <c r="D13" s="6"/>
      <c r="E13" s="6"/>
      <c r="F13" s="6"/>
    </row>
    <row r="14" spans="1:9">
      <c r="A14" s="1">
        <v>1.3</v>
      </c>
      <c r="B14" s="1">
        <v>250</v>
      </c>
      <c r="C14" s="6"/>
      <c r="D14" s="6"/>
      <c r="E14" s="6"/>
      <c r="F14" s="6"/>
    </row>
    <row r="15" spans="1:9">
      <c r="A15" s="1">
        <v>1.51</v>
      </c>
      <c r="B15" s="1">
        <v>230</v>
      </c>
      <c r="C15" s="6"/>
      <c r="D15" s="6"/>
      <c r="E15" s="6"/>
      <c r="F15" s="6"/>
    </row>
    <row r="16" spans="1:9" ht="15.75" customHeight="1" thickBot="1">
      <c r="A16" s="3"/>
      <c r="B16" s="4"/>
      <c r="C16" s="7"/>
      <c r="D16" s="7"/>
      <c r="E16" s="7"/>
      <c r="F16" s="7"/>
      <c r="H16" s="13" t="s">
        <v>10</v>
      </c>
      <c r="I16" s="13" t="s">
        <v>13</v>
      </c>
    </row>
    <row r="17" spans="1:9">
      <c r="A17" s="4"/>
      <c r="B17" s="4"/>
      <c r="C17" s="7"/>
      <c r="D17" s="7"/>
      <c r="E17" s="7"/>
      <c r="F17" s="7"/>
      <c r="H17" s="14">
        <v>0.4</v>
      </c>
      <c r="I17" s="14">
        <f>1027.5-600.65*H17</f>
        <v>787.24</v>
      </c>
    </row>
    <row r="18" spans="1:9">
      <c r="A18" s="4"/>
      <c r="B18" s="4"/>
      <c r="C18" s="7"/>
      <c r="D18" s="7"/>
      <c r="E18" s="7"/>
      <c r="F18" s="7"/>
      <c r="H18" s="14">
        <v>0.5</v>
      </c>
      <c r="I18" s="14">
        <f t="shared" ref="I18:I27" si="0">1027.5-600.65*H18</f>
        <v>727.17499999999995</v>
      </c>
    </row>
    <row r="19" spans="1:9">
      <c r="A19" s="4"/>
      <c r="B19" s="4"/>
      <c r="C19" s="7"/>
      <c r="D19" s="7"/>
      <c r="E19" s="7"/>
      <c r="F19" s="7"/>
      <c r="H19" s="14">
        <v>0.6</v>
      </c>
      <c r="I19" s="14">
        <f t="shared" si="0"/>
        <v>667.11</v>
      </c>
    </row>
    <row r="20" spans="1:9">
      <c r="A20" s="4"/>
      <c r="B20" s="4"/>
      <c r="C20" s="7"/>
      <c r="D20" s="7"/>
      <c r="E20" s="7"/>
      <c r="F20" s="7"/>
      <c r="H20" s="14">
        <v>0.7</v>
      </c>
      <c r="I20" s="14">
        <f t="shared" si="0"/>
        <v>607.04500000000007</v>
      </c>
    </row>
    <row r="21" spans="1:9">
      <c r="A21" s="4"/>
      <c r="B21" s="4"/>
      <c r="C21" s="7"/>
      <c r="D21" s="7"/>
      <c r="E21" s="7"/>
      <c r="F21" s="7"/>
      <c r="H21" s="14">
        <v>0.8</v>
      </c>
      <c r="I21" s="14">
        <f t="shared" si="0"/>
        <v>546.98</v>
      </c>
    </row>
    <row r="22" spans="1:9">
      <c r="A22" s="4"/>
      <c r="B22" s="4"/>
      <c r="C22" s="7"/>
      <c r="D22" s="7"/>
      <c r="E22" s="7"/>
      <c r="F22" s="7"/>
      <c r="H22" s="14">
        <v>0.9</v>
      </c>
      <c r="I22" s="14">
        <f t="shared" si="0"/>
        <v>486.91499999999996</v>
      </c>
    </row>
    <row r="23" spans="1:9">
      <c r="A23" s="4"/>
      <c r="B23" s="4"/>
      <c r="C23" s="7"/>
      <c r="D23" s="7"/>
      <c r="E23" s="7"/>
      <c r="F23" s="7"/>
      <c r="H23" s="12">
        <v>1</v>
      </c>
      <c r="I23" s="12">
        <f t="shared" si="0"/>
        <v>426.85</v>
      </c>
    </row>
    <row r="24" spans="1:9">
      <c r="A24" s="3"/>
      <c r="B24" s="3"/>
      <c r="C24" s="3"/>
      <c r="D24" s="3"/>
      <c r="E24" s="3"/>
      <c r="F24" s="3"/>
      <c r="H24" s="14">
        <v>1.1000000000000001</v>
      </c>
      <c r="I24" s="14">
        <f t="shared" si="0"/>
        <v>366.78499999999997</v>
      </c>
    </row>
    <row r="25" spans="1:9">
      <c r="A25" s="3"/>
      <c r="B25" s="3"/>
      <c r="C25" s="3"/>
      <c r="D25" s="3"/>
      <c r="E25" s="3"/>
      <c r="F25" s="3"/>
      <c r="H25" s="14">
        <v>1.2</v>
      </c>
      <c r="I25" s="14">
        <f t="shared" si="0"/>
        <v>306.72000000000003</v>
      </c>
    </row>
    <row r="26" spans="1:9">
      <c r="A26" s="3"/>
      <c r="B26" s="3"/>
      <c r="C26" s="3"/>
      <c r="D26" s="3"/>
      <c r="E26" s="3"/>
      <c r="F26" s="3"/>
      <c r="H26" s="14">
        <v>1.3</v>
      </c>
      <c r="I26" s="14">
        <f t="shared" si="0"/>
        <v>246.65499999999997</v>
      </c>
    </row>
    <row r="27" spans="1:9">
      <c r="A27" s="3"/>
      <c r="B27" s="3"/>
      <c r="C27" s="3"/>
      <c r="D27" s="3"/>
      <c r="E27" s="3"/>
      <c r="F27" s="3"/>
      <c r="H27" s="14">
        <v>1.4</v>
      </c>
      <c r="I27" s="14">
        <f t="shared" si="0"/>
        <v>186.59000000000003</v>
      </c>
    </row>
    <row r="28" spans="1:9">
      <c r="A28" s="3"/>
      <c r="B28" s="3"/>
      <c r="C28" s="3"/>
      <c r="D28" s="3"/>
      <c r="E28" s="3"/>
      <c r="F28" s="3"/>
    </row>
    <row r="29" spans="1:9">
      <c r="A29" s="3"/>
      <c r="B29" s="3"/>
      <c r="C29" s="3"/>
      <c r="D29" s="3"/>
      <c r="E29" s="3"/>
      <c r="F29" s="3"/>
    </row>
    <row r="30" spans="1:9">
      <c r="A30" s="3"/>
      <c r="B30" s="3"/>
      <c r="C30" s="3"/>
      <c r="D30" s="3"/>
      <c r="E30" s="3"/>
      <c r="F30" s="3"/>
    </row>
    <row r="35" spans="1:6">
      <c r="A35" t="s">
        <v>11</v>
      </c>
      <c r="C35" s="16" t="s">
        <v>12</v>
      </c>
      <c r="D35" s="16"/>
      <c r="E35" s="16"/>
      <c r="F35" s="16"/>
    </row>
    <row r="36" spans="1:6">
      <c r="A36" t="s">
        <v>9</v>
      </c>
      <c r="B36">
        <f>1027-400</f>
        <v>627</v>
      </c>
      <c r="C36" s="16"/>
      <c r="D36" s="16"/>
      <c r="E36" s="16"/>
      <c r="F36" s="16"/>
    </row>
    <row r="37" spans="1:6">
      <c r="A37" t="s">
        <v>10</v>
      </c>
      <c r="B37">
        <f>B36/450</f>
        <v>1.3933333333333333</v>
      </c>
      <c r="C37" s="16"/>
      <c r="D37" s="16"/>
      <c r="E37" s="16"/>
      <c r="F37" s="16"/>
    </row>
  </sheetData>
  <mergeCells count="3">
    <mergeCell ref="C1:F6"/>
    <mergeCell ref="C8:F11"/>
    <mergeCell ref="C35:F37"/>
  </mergeCells>
  <pageMargins left="0.5" right="0.5" top="0.5" bottom="0.5" header="0.5" footer="0.5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6"/>
  <sheetViews>
    <sheetView workbookViewId="0">
      <selection activeCell="T2" sqref="T2"/>
    </sheetView>
  </sheetViews>
  <sheetFormatPr defaultRowHeight="15.75"/>
  <cols>
    <col min="1" max="2" width="9" style="17"/>
    <col min="4" max="4" width="7.25" customWidth="1"/>
    <col min="6" max="9" width="4.875" customWidth="1"/>
    <col min="10" max="10" width="3.875" customWidth="1"/>
    <col min="11" max="18" width="4.875" customWidth="1"/>
  </cols>
  <sheetData>
    <row r="1" spans="1:18">
      <c r="A1" s="17" t="s">
        <v>10</v>
      </c>
      <c r="B1" s="18" t="s">
        <v>14</v>
      </c>
    </row>
    <row r="2" spans="1:18">
      <c r="A2" s="17">
        <v>1.19</v>
      </c>
      <c r="B2" s="17">
        <v>580</v>
      </c>
    </row>
    <row r="3" spans="1:18">
      <c r="A3" s="17">
        <v>1.22</v>
      </c>
      <c r="B3" s="17">
        <v>550</v>
      </c>
      <c r="E3" s="17" t="s">
        <v>10</v>
      </c>
      <c r="F3" s="17">
        <v>1.19</v>
      </c>
      <c r="G3" s="17">
        <v>1.22</v>
      </c>
      <c r="H3" s="17">
        <v>1.18</v>
      </c>
      <c r="I3" s="17">
        <v>1.21</v>
      </c>
      <c r="J3" s="17">
        <v>1.4</v>
      </c>
      <c r="K3" s="17">
        <v>1.35</v>
      </c>
      <c r="L3" s="17">
        <v>1.3</v>
      </c>
      <c r="M3" s="17">
        <v>1.29</v>
      </c>
      <c r="N3" s="17">
        <v>1.45</v>
      </c>
      <c r="O3" s="17">
        <v>1.4</v>
      </c>
      <c r="P3" s="17">
        <v>1.5</v>
      </c>
      <c r="Q3" s="17">
        <v>1.6</v>
      </c>
      <c r="R3" s="17">
        <v>1.55</v>
      </c>
    </row>
    <row r="4" spans="1:18">
      <c r="A4" s="17">
        <v>1.18</v>
      </c>
      <c r="B4" s="17">
        <v>900</v>
      </c>
      <c r="E4" s="19" t="s">
        <v>16</v>
      </c>
      <c r="F4" s="17">
        <v>580</v>
      </c>
      <c r="G4" s="17">
        <v>550</v>
      </c>
      <c r="H4" s="17">
        <v>900</v>
      </c>
      <c r="I4" s="17">
        <v>1020</v>
      </c>
      <c r="J4" s="17">
        <v>750</v>
      </c>
      <c r="K4" s="17">
        <v>1100</v>
      </c>
      <c r="L4" s="17">
        <v>1240</v>
      </c>
      <c r="M4" s="17">
        <v>1200</v>
      </c>
      <c r="N4" s="17">
        <v>1470</v>
      </c>
      <c r="O4" s="17">
        <v>2050</v>
      </c>
      <c r="P4" s="17">
        <v>2100</v>
      </c>
      <c r="Q4" s="17">
        <v>1770</v>
      </c>
      <c r="R4" s="17">
        <v>2650</v>
      </c>
    </row>
    <row r="5" spans="1:18">
      <c r="A5" s="17">
        <v>1.21</v>
      </c>
      <c r="B5" s="17">
        <v>1020</v>
      </c>
      <c r="E5" s="18" t="s">
        <v>15</v>
      </c>
    </row>
    <row r="6" spans="1:18">
      <c r="A6" s="17">
        <v>1.4</v>
      </c>
      <c r="B6" s="17">
        <v>750</v>
      </c>
    </row>
    <row r="7" spans="1:18">
      <c r="A7" s="17">
        <v>1.35</v>
      </c>
      <c r="B7" s="17">
        <v>1100</v>
      </c>
    </row>
    <row r="8" spans="1:18">
      <c r="A8" s="17">
        <v>1.3</v>
      </c>
      <c r="B8" s="17">
        <v>1240</v>
      </c>
    </row>
    <row r="9" spans="1:18">
      <c r="A9" s="17">
        <v>1.29</v>
      </c>
      <c r="B9" s="17">
        <v>1200</v>
      </c>
    </row>
    <row r="10" spans="1:18">
      <c r="A10" s="17">
        <v>1.45</v>
      </c>
      <c r="B10" s="17">
        <v>1470</v>
      </c>
    </row>
    <row r="11" spans="1:18">
      <c r="A11" s="17">
        <v>1.4</v>
      </c>
      <c r="B11" s="17">
        <v>2050</v>
      </c>
    </row>
    <row r="12" spans="1:18">
      <c r="A12" s="17">
        <v>1.5</v>
      </c>
      <c r="B12" s="17">
        <v>2100</v>
      </c>
    </row>
    <row r="13" spans="1:18">
      <c r="A13" s="17">
        <v>1.6</v>
      </c>
      <c r="B13" s="17">
        <v>1770</v>
      </c>
    </row>
    <row r="14" spans="1:18">
      <c r="A14" s="17">
        <v>1.55</v>
      </c>
      <c r="B14" s="17">
        <v>2650</v>
      </c>
    </row>
    <row r="16" spans="1:18">
      <c r="A16" s="20" t="s">
        <v>17</v>
      </c>
    </row>
  </sheetData>
  <hyperlinks>
    <hyperlink ref="A16" r:id="rId1"/>
  </hyperlinks>
  <pageMargins left="0.7" right="0.7" top="0.75" bottom="0.75" header="0.3" footer="0.3"/>
  <pageSetup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data</vt:lpstr>
      <vt:lpstr>PVC info</vt:lpstr>
    </vt:vector>
  </TitlesOfParts>
  <Company>Wake Technical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KIMBALL</dc:creator>
  <cp:lastModifiedBy>Valued Acer Customer</cp:lastModifiedBy>
  <dcterms:created xsi:type="dcterms:W3CDTF">2009-04-06T22:58:18Z</dcterms:created>
  <dcterms:modified xsi:type="dcterms:W3CDTF">2009-05-30T21:12:45Z</dcterms:modified>
</cp:coreProperties>
</file>